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010z25\OneDrive - gpaa.gov.za\Desktop\Prep for 04_2025\"/>
    </mc:Choice>
  </mc:AlternateContent>
  <xr:revisionPtr revIDLastSave="0" documentId="13_ncr:1_{0220791C-5A98-42B6-8C55-84B3EF741D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BD 3,1" sheetId="2" r:id="rId1"/>
  </sheets>
  <definedNames>
    <definedName name="_xlnm.Print_Area" localSheetId="0">'SBD 3,1'!$B$1:$G$74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2" l="1"/>
  <c r="F65" i="2" s="1"/>
  <c r="F51" i="2"/>
  <c r="F52" i="2"/>
  <c r="F39" i="2"/>
  <c r="F40" i="2"/>
  <c r="F27" i="2"/>
  <c r="F28" i="2"/>
  <c r="F38" i="2"/>
  <c r="F33" i="2"/>
  <c r="F45" i="2"/>
  <c r="F21" i="2"/>
  <c r="F57" i="2"/>
  <c r="F62" i="2" s="1"/>
  <c r="F50" i="2"/>
  <c r="F26" i="2"/>
  <c r="F53" i="2" l="1"/>
  <c r="F41" i="2"/>
  <c r="F29" i="2"/>
  <c r="F63" i="2" l="1"/>
</calcChain>
</file>

<file path=xl/sharedStrings.xml><?xml version="1.0" encoding="utf-8"?>
<sst xmlns="http://schemas.openxmlformats.org/spreadsheetml/2006/main" count="84" uniqueCount="64">
  <si>
    <t>PRICING SCHEDULE SBD 3.1</t>
  </si>
  <si>
    <t>Description</t>
  </si>
  <si>
    <t>Total</t>
  </si>
  <si>
    <t>A</t>
  </si>
  <si>
    <t>B</t>
  </si>
  <si>
    <t>C</t>
  </si>
  <si>
    <t xml:space="preserve">SUB- TOTAL ( A) </t>
  </si>
  <si>
    <t xml:space="preserve">SUB- TOTAL ( C) </t>
  </si>
  <si>
    <t xml:space="preserve">SUB- TOTAL ( B) </t>
  </si>
  <si>
    <t>Signed: ____________________</t>
  </si>
  <si>
    <t>Date:_______________________________________</t>
  </si>
  <si>
    <t xml:space="preserve">NAME OF THE BIDDER: </t>
  </si>
  <si>
    <t>DESCRIPTION OF TENDER:</t>
  </si>
  <si>
    <t xml:space="preserve">CLOSING DATE: </t>
  </si>
  <si>
    <t xml:space="preserve">TIME:    </t>
  </si>
  <si>
    <t>FIRM PRICES</t>
  </si>
  <si>
    <t>1.2</t>
  </si>
  <si>
    <t>1.1</t>
  </si>
  <si>
    <t>2.1</t>
  </si>
  <si>
    <t>2.2</t>
  </si>
  <si>
    <t>BID NUMBER: GPAA</t>
  </si>
  <si>
    <t>3.1</t>
  </si>
  <si>
    <t>3.2</t>
  </si>
  <si>
    <t>4.1</t>
  </si>
  <si>
    <t>D</t>
  </si>
  <si>
    <t xml:space="preserve">SUB- TOTAL ( D) </t>
  </si>
  <si>
    <t>Unit price (VAT Excl)</t>
  </si>
  <si>
    <t>SUB-TOTAL BID PRICE (VAT Excl) ( A+B+C+D)</t>
  </si>
  <si>
    <t>TOTAL BID PRICE (VAT INC) ( A+B+C+D)</t>
  </si>
  <si>
    <t>Item No</t>
  </si>
  <si>
    <t>Normal/Standard User Laptop - TYPE A</t>
  </si>
  <si>
    <t>Developer/High Specification Laptop - TYPE B</t>
  </si>
  <si>
    <t>CLOs / Asset Team - TYPE C</t>
  </si>
  <si>
    <t>As per the minimum technical specifications requirements inclusive of the following (mandatory):
(1) 3 year Next Business Day On Premise
(2) 3  Year Accidental Damage Protection (ADP)</t>
  </si>
  <si>
    <t>3.3</t>
  </si>
  <si>
    <t>3.4</t>
  </si>
  <si>
    <t>Laptop Lock/Security Cable Lock</t>
  </si>
  <si>
    <t>Back Pack</t>
  </si>
  <si>
    <t>Wireless Keyboard and Mouse (Combo)</t>
  </si>
  <si>
    <t>2.3</t>
  </si>
  <si>
    <t>2.4</t>
  </si>
  <si>
    <t>1.3</t>
  </si>
  <si>
    <t>1.4</t>
  </si>
  <si>
    <t>Unit price (Excl VAT)</t>
  </si>
  <si>
    <t>Unit price (Excl VAT</t>
  </si>
  <si>
    <t xml:space="preserve">Qty </t>
  </si>
  <si>
    <t>Qty</t>
  </si>
  <si>
    <t>TYPE A - STANDARD USER LAPTOP - INTEL i5</t>
  </si>
  <si>
    <t>TYPE B - DEVELOPER LAPTOP (HIGH SPEC) - INTEL i7 or  Better</t>
  </si>
  <si>
    <t>TYPE C - ASSET TEAM/CLO USER LAPTOP - INTEL i5</t>
  </si>
  <si>
    <t>24 INCH LED/LCD DISPLAY MONITORS</t>
  </si>
  <si>
    <t>RFP FOR THE SUPPLY OF 300 LAPTOPS AND 50 LED/LCD MONITORS TO THE GPAA</t>
  </si>
  <si>
    <t>11:00AM</t>
  </si>
  <si>
    <t>1.  INSTRUCTIONS FOR COMPLETING THE PRICING SCHEDULE</t>
  </si>
  <si>
    <t>Stand-alone Display/Monitor  - 24 Inches</t>
  </si>
  <si>
    <t>(a) THIS PRICING SCHEDULE MUST BE SUBMITTED SEPARATELY FROM THE TECHNICAL RESPONSE (SEPARATE ENVELOPE).</t>
  </si>
  <si>
    <t>(b) Bidder must complete/enter YELLOW cells only</t>
  </si>
  <si>
    <t>(c) Unit and Line prices must be VAT Exclusive and in South African Rand (ZAR) currency.</t>
  </si>
  <si>
    <t>(d)  The price must include all cost to deliver the goods or render the service, including all applicable taxes, duty fees, logistics/delivery, storage, labour and travel</t>
  </si>
  <si>
    <t>INVOICING AND PAYMENT TERMS</t>
  </si>
  <si>
    <t>VALUE ADDED TAX (@15%)</t>
  </si>
  <si>
    <t xml:space="preserve">As per the minimum technical specifications requirements inclusive of the following (mandatory):
(1) Minimum 1 Year (Onsite) -  a must
</t>
  </si>
  <si>
    <t xml:space="preserve">RFQ-20250213 </t>
  </si>
  <si>
    <t>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</si>
</sst>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70C0"/>
      </right>
      <top style="thin">
        <color indexed="64"/>
      </top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/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/>
      <bottom style="thick">
        <color rgb="FF0070C0"/>
      </bottom>
      <diagonal/>
    </border>
    <border>
      <left style="thin">
        <color indexed="64"/>
      </left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 style="thin">
        <color indexed="64"/>
      </bottom>
      <diagonal/>
    </border>
    <border>
      <left/>
      <right/>
      <top style="thick">
        <color rgb="FF0070C0"/>
      </top>
      <bottom style="thin">
        <color indexed="64"/>
      </bottom>
      <diagonal/>
    </border>
    <border>
      <left/>
      <right style="thick">
        <color rgb="FF0070C0"/>
      </right>
      <top style="thick">
        <color rgb="FF0070C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43" fontId="2" fillId="0" borderId="1" xfId="1" applyFont="1" applyBorder="1" applyProtection="1"/>
    <xf numFmtId="1" fontId="0" fillId="6" borderId="1" xfId="1" applyNumberFormat="1" applyFont="1" applyFill="1" applyBorder="1" applyAlignment="1" applyProtection="1">
      <alignment horizontal="center" vertical="center"/>
    </xf>
    <xf numFmtId="164" fontId="0" fillId="5" borderId="1" xfId="1" applyNumberFormat="1" applyFont="1" applyFill="1" applyBorder="1" applyAlignment="1" applyProtection="1">
      <alignment horizontal="center" vertical="center"/>
      <protection locked="0"/>
    </xf>
    <xf numFmtId="1" fontId="0" fillId="6" borderId="3" xfId="1" applyNumberFormat="1" applyFont="1" applyFill="1" applyBorder="1" applyAlignment="1" applyProtection="1">
      <alignment horizontal="center" vertical="center"/>
    </xf>
    <xf numFmtId="164" fontId="0" fillId="5" borderId="3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/>
    </xf>
    <xf numFmtId="43" fontId="2" fillId="0" borderId="1" xfId="1" applyFont="1" applyBorder="1" applyAlignment="1" applyProtection="1">
      <alignment wrapText="1"/>
    </xf>
    <xf numFmtId="43" fontId="0" fillId="0" borderId="1" xfId="1" applyFont="1" applyBorder="1" applyAlignment="1" applyProtection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2" fillId="0" borderId="7" xfId="0" applyFont="1" applyBorder="1"/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6" borderId="8" xfId="0" applyNumberForma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/>
    </xf>
    <xf numFmtId="164" fontId="2" fillId="7" borderId="8" xfId="0" applyNumberFormat="1" applyFont="1" applyFill="1" applyBorder="1" applyAlignment="1">
      <alignment horizontal="right" vertical="center"/>
    </xf>
    <xf numFmtId="43" fontId="2" fillId="7" borderId="8" xfId="0" applyNumberFormat="1" applyFont="1" applyFill="1" applyBorder="1"/>
    <xf numFmtId="0" fontId="0" fillId="0" borderId="11" xfId="0" applyBorder="1"/>
    <xf numFmtId="0" fontId="0" fillId="0" borderId="13" xfId="0" applyBorder="1"/>
    <xf numFmtId="0" fontId="4" fillId="3" borderId="14" xfId="0" applyFont="1" applyFill="1" applyBorder="1"/>
    <xf numFmtId="0" fontId="4" fillId="3" borderId="4" xfId="0" applyFont="1" applyFill="1" applyBorder="1"/>
    <xf numFmtId="0" fontId="0" fillId="0" borderId="16" xfId="0" applyBorder="1"/>
    <xf numFmtId="0" fontId="2" fillId="0" borderId="4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43" fontId="2" fillId="0" borderId="10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4" borderId="12" xfId="0" applyFont="1" applyFill="1" applyBorder="1" applyProtection="1">
      <protection locked="0"/>
    </xf>
    <xf numFmtId="0" fontId="2" fillId="0" borderId="26" xfId="0" applyFont="1" applyBorder="1"/>
    <xf numFmtId="0" fontId="2" fillId="0" borderId="27" xfId="0" applyFont="1" applyBorder="1"/>
    <xf numFmtId="164" fontId="2" fillId="0" borderId="2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43" fontId="0" fillId="0" borderId="3" xfId="1" applyFont="1" applyBorder="1" applyAlignment="1" applyProtection="1">
      <alignment vertical="center" wrapText="1"/>
    </xf>
    <xf numFmtId="0" fontId="2" fillId="0" borderId="29" xfId="0" applyFont="1" applyBorder="1"/>
    <xf numFmtId="0" fontId="2" fillId="0" borderId="30" xfId="0" applyFont="1" applyBorder="1"/>
    <xf numFmtId="164" fontId="2" fillId="0" borderId="31" xfId="0" applyNumberFormat="1" applyFont="1" applyBorder="1" applyAlignment="1">
      <alignment horizontal="right" vertical="center"/>
    </xf>
    <xf numFmtId="0" fontId="2" fillId="0" borderId="32" xfId="0" applyFont="1" applyBorder="1"/>
    <xf numFmtId="0" fontId="0" fillId="0" borderId="33" xfId="0" applyBorder="1"/>
    <xf numFmtId="0" fontId="0" fillId="0" borderId="34" xfId="0" applyBorder="1"/>
    <xf numFmtId="0" fontId="2" fillId="2" borderId="35" xfId="0" applyFont="1" applyFill="1" applyBorder="1"/>
    <xf numFmtId="0" fontId="0" fillId="2" borderId="36" xfId="0" applyFill="1" applyBorder="1"/>
    <xf numFmtId="0" fontId="0" fillId="2" borderId="37" xfId="0" applyFill="1" applyBorder="1"/>
    <xf numFmtId="0" fontId="9" fillId="8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7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8" fillId="0" borderId="7" xfId="0" applyFont="1" applyBorder="1"/>
    <xf numFmtId="0" fontId="8" fillId="0" borderId="1" xfId="0" applyFont="1" applyBorder="1"/>
    <xf numFmtId="0" fontId="8" fillId="0" borderId="8" xfId="0" applyFont="1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1" fontId="0" fillId="6" borderId="1" xfId="1" applyNumberFormat="1" applyFont="1" applyFill="1" applyBorder="1" applyAlignment="1" applyProtection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5" borderId="1" xfId="1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4" fontId="0" fillId="6" borderId="8" xfId="0" applyNumberFormat="1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43" fontId="0" fillId="0" borderId="1" xfId="1" applyFont="1" applyBorder="1" applyAlignment="1" applyProtection="1">
      <alignment vertical="center" wrapText="1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 applyProtection="1">
      <alignment horizontal="center" vertical="center"/>
      <protection locked="0"/>
    </xf>
    <xf numFmtId="164" fontId="0" fillId="6" borderId="13" xfId="0" applyNumberFormat="1" applyFill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43" fontId="0" fillId="0" borderId="12" xfId="1" applyFont="1" applyBorder="1" applyAlignment="1" applyProtection="1">
      <alignment vertic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left"/>
      <protection locked="0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</xdr:colOff>
      <xdr:row>1</xdr:row>
      <xdr:rowOff>38100</xdr:rowOff>
    </xdr:from>
    <xdr:to>
      <xdr:col>2</xdr:col>
      <xdr:colOff>2488565</xdr:colOff>
      <xdr:row>6</xdr:row>
      <xdr:rowOff>84294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16B97-D6FF-4971-A5F2-91A572AA8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" y="228600"/>
          <a:ext cx="2940050" cy="1052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67E-A57B-4B7D-BDEC-13454460FA44}">
  <sheetPr>
    <pageSetUpPr fitToPage="1"/>
  </sheetPr>
  <dimension ref="B1:F73"/>
  <sheetViews>
    <sheetView tabSelected="1" topLeftCell="A20" zoomScaleNormal="100" workbookViewId="0">
      <selection activeCell="B15" sqref="B15:F15"/>
    </sheetView>
  </sheetViews>
  <sheetFormatPr defaultColWidth="9.109375" defaultRowHeight="14.4" x14ac:dyDescent="0.3"/>
  <cols>
    <col min="1" max="1" width="4.6640625" customWidth="1"/>
    <col min="2" max="2" width="6.6640625" customWidth="1"/>
    <col min="3" max="3" width="56.44140625" customWidth="1"/>
    <col min="4" max="4" width="14.33203125" customWidth="1"/>
    <col min="5" max="5" width="19.33203125" bestFit="1" customWidth="1"/>
    <col min="6" max="6" width="33.21875" customWidth="1"/>
  </cols>
  <sheetData>
    <row r="1" spans="2:6" ht="15" thickBot="1" x14ac:dyDescent="0.35"/>
    <row r="2" spans="2:6" ht="15" thickTop="1" x14ac:dyDescent="0.3">
      <c r="B2" s="13"/>
      <c r="C2" s="51" t="s">
        <v>0</v>
      </c>
      <c r="D2" s="51"/>
      <c r="E2" s="51"/>
      <c r="F2" s="52"/>
    </row>
    <row r="3" spans="2:6" x14ac:dyDescent="0.3">
      <c r="B3" s="14"/>
      <c r="C3" s="53"/>
      <c r="D3" s="53"/>
      <c r="E3" s="53"/>
      <c r="F3" s="54"/>
    </row>
    <row r="4" spans="2:6" x14ac:dyDescent="0.3">
      <c r="B4" s="14"/>
      <c r="C4" s="53"/>
      <c r="D4" s="53"/>
      <c r="E4" s="53"/>
      <c r="F4" s="54"/>
    </row>
    <row r="5" spans="2:6" x14ac:dyDescent="0.3">
      <c r="B5" s="14"/>
      <c r="C5" s="53"/>
      <c r="D5" s="53"/>
      <c r="E5" s="53"/>
      <c r="F5" s="54"/>
    </row>
    <row r="6" spans="2:6" ht="21" customHeight="1" x14ac:dyDescent="0.3">
      <c r="B6" s="15"/>
      <c r="C6" s="100" t="s">
        <v>15</v>
      </c>
      <c r="D6" s="101"/>
      <c r="E6" s="101"/>
      <c r="F6" s="102"/>
    </row>
    <row r="7" spans="2:6" ht="15" thickBot="1" x14ac:dyDescent="0.35">
      <c r="B7" s="58"/>
      <c r="C7" s="59"/>
      <c r="D7" s="59"/>
      <c r="E7" s="59"/>
      <c r="F7" s="60"/>
    </row>
    <row r="8" spans="2:6" ht="15" thickTop="1" x14ac:dyDescent="0.3">
      <c r="B8" s="55"/>
      <c r="C8" s="30" t="s">
        <v>11</v>
      </c>
      <c r="D8" s="103"/>
      <c r="E8" s="104"/>
      <c r="F8" s="105"/>
    </row>
    <row r="9" spans="2:6" ht="31.2" customHeight="1" x14ac:dyDescent="0.3">
      <c r="B9" s="56"/>
      <c r="C9" s="31" t="s">
        <v>12</v>
      </c>
      <c r="D9" s="106" t="s">
        <v>51</v>
      </c>
      <c r="E9" s="107"/>
      <c r="F9" s="108"/>
    </row>
    <row r="10" spans="2:6" x14ac:dyDescent="0.3">
      <c r="B10" s="56"/>
      <c r="C10" s="31" t="s">
        <v>20</v>
      </c>
      <c r="D10" s="109" t="s">
        <v>62</v>
      </c>
      <c r="E10" s="110"/>
      <c r="F10" s="111"/>
    </row>
    <row r="11" spans="2:6" x14ac:dyDescent="0.3">
      <c r="B11" s="56"/>
      <c r="C11" s="31" t="s">
        <v>13</v>
      </c>
      <c r="D11" s="109" t="s">
        <v>63</v>
      </c>
      <c r="E11" s="110"/>
      <c r="F11" s="111"/>
    </row>
    <row r="12" spans="2:6" ht="15" thickBot="1" x14ac:dyDescent="0.35">
      <c r="B12" s="57"/>
      <c r="C12" s="32" t="s">
        <v>14</v>
      </c>
      <c r="D12" s="89" t="s">
        <v>52</v>
      </c>
      <c r="E12" s="112"/>
      <c r="F12" s="113"/>
    </row>
    <row r="13" spans="2:6" ht="15" thickTop="1" x14ac:dyDescent="0.3">
      <c r="B13" s="64" t="s">
        <v>53</v>
      </c>
      <c r="C13" s="65"/>
      <c r="D13" s="65"/>
      <c r="E13" s="65"/>
      <c r="F13" s="66"/>
    </row>
    <row r="14" spans="2:6" x14ac:dyDescent="0.3">
      <c r="B14" s="67" t="s">
        <v>55</v>
      </c>
      <c r="C14" s="68"/>
      <c r="D14" s="68"/>
      <c r="E14" s="68"/>
      <c r="F14" s="69"/>
    </row>
    <row r="15" spans="2:6" x14ac:dyDescent="0.3">
      <c r="B15" s="70" t="s">
        <v>56</v>
      </c>
      <c r="C15" s="71"/>
      <c r="D15" s="71"/>
      <c r="E15" s="71"/>
      <c r="F15" s="72"/>
    </row>
    <row r="16" spans="2:6" x14ac:dyDescent="0.3">
      <c r="B16" s="73" t="s">
        <v>57</v>
      </c>
      <c r="C16" s="74"/>
      <c r="D16" s="74"/>
      <c r="E16" s="74"/>
      <c r="F16" s="75"/>
    </row>
    <row r="17" spans="2:6" x14ac:dyDescent="0.3">
      <c r="B17" s="73" t="s">
        <v>58</v>
      </c>
      <c r="C17" s="74"/>
      <c r="D17" s="74"/>
      <c r="E17" s="74"/>
      <c r="F17" s="75"/>
    </row>
    <row r="18" spans="2:6" ht="15" thickBot="1" x14ac:dyDescent="0.35">
      <c r="B18" s="61"/>
      <c r="C18" s="62"/>
      <c r="D18" s="62"/>
      <c r="E18" s="62"/>
      <c r="F18" s="63"/>
    </row>
    <row r="19" spans="2:6" ht="15" thickTop="1" x14ac:dyDescent="0.3">
      <c r="B19" s="28"/>
      <c r="C19" s="90" t="s">
        <v>47</v>
      </c>
      <c r="D19" s="91"/>
      <c r="E19" s="91"/>
      <c r="F19" s="92"/>
    </row>
    <row r="20" spans="2:6" ht="15" customHeight="1" x14ac:dyDescent="0.3">
      <c r="B20" s="17" t="s">
        <v>29</v>
      </c>
      <c r="C20" s="1" t="s">
        <v>1</v>
      </c>
      <c r="D20" s="2" t="s">
        <v>45</v>
      </c>
      <c r="E20" s="3" t="s">
        <v>26</v>
      </c>
      <c r="F20" s="18" t="s">
        <v>2</v>
      </c>
    </row>
    <row r="21" spans="2:6" x14ac:dyDescent="0.3">
      <c r="B21" s="19">
        <v>1</v>
      </c>
      <c r="C21" s="4" t="s">
        <v>30</v>
      </c>
      <c r="D21" s="76">
        <v>260</v>
      </c>
      <c r="E21" s="78">
        <v>0</v>
      </c>
      <c r="F21" s="83">
        <f>+E21*D21</f>
        <v>0</v>
      </c>
    </row>
    <row r="22" spans="2:6" ht="24.75" customHeight="1" x14ac:dyDescent="0.3">
      <c r="B22" s="84" t="s">
        <v>17</v>
      </c>
      <c r="C22" s="85" t="s">
        <v>33</v>
      </c>
      <c r="D22" s="77"/>
      <c r="E22" s="79"/>
      <c r="F22" s="83"/>
    </row>
    <row r="23" spans="2:6" ht="24.75" customHeight="1" x14ac:dyDescent="0.3">
      <c r="B23" s="84"/>
      <c r="C23" s="85"/>
      <c r="D23" s="77"/>
      <c r="E23" s="79"/>
      <c r="F23" s="83"/>
    </row>
    <row r="24" spans="2:6" ht="24.75" customHeight="1" x14ac:dyDescent="0.3">
      <c r="B24" s="84"/>
      <c r="C24" s="85"/>
      <c r="D24" s="77"/>
      <c r="E24" s="79"/>
      <c r="F24" s="83"/>
    </row>
    <row r="25" spans="2:6" x14ac:dyDescent="0.3">
      <c r="B25" s="84"/>
      <c r="C25" s="85"/>
      <c r="D25" s="77"/>
      <c r="E25" s="79"/>
      <c r="F25" s="83"/>
    </row>
    <row r="26" spans="2:6" x14ac:dyDescent="0.3">
      <c r="B26" s="20" t="s">
        <v>16</v>
      </c>
      <c r="C26" s="11" t="s">
        <v>36</v>
      </c>
      <c r="D26" s="5">
        <v>260</v>
      </c>
      <c r="E26" s="6">
        <v>0</v>
      </c>
      <c r="F26" s="21">
        <f>+E26*D26</f>
        <v>0</v>
      </c>
    </row>
    <row r="27" spans="2:6" x14ac:dyDescent="0.3">
      <c r="B27" s="20" t="s">
        <v>41</v>
      </c>
      <c r="C27" s="11" t="s">
        <v>37</v>
      </c>
      <c r="D27" s="5">
        <v>260</v>
      </c>
      <c r="E27" s="6">
        <v>0</v>
      </c>
      <c r="F27" s="21">
        <f t="shared" ref="F27:F28" si="0">+E27*D27</f>
        <v>0</v>
      </c>
    </row>
    <row r="28" spans="2:6" ht="15" thickBot="1" x14ac:dyDescent="0.35">
      <c r="B28" s="40" t="s">
        <v>42</v>
      </c>
      <c r="C28" s="41" t="s">
        <v>38</v>
      </c>
      <c r="D28" s="7">
        <v>260</v>
      </c>
      <c r="E28" s="8">
        <v>0</v>
      </c>
      <c r="F28" s="21">
        <f t="shared" si="0"/>
        <v>0</v>
      </c>
    </row>
    <row r="29" spans="2:6" ht="15.6" thickTop="1" thickBot="1" x14ac:dyDescent="0.35">
      <c r="B29" s="42" t="s">
        <v>3</v>
      </c>
      <c r="C29" s="43" t="s">
        <v>6</v>
      </c>
      <c r="D29" s="43"/>
      <c r="E29" s="43"/>
      <c r="F29" s="44">
        <f>SUM(F21:F28)</f>
        <v>0</v>
      </c>
    </row>
    <row r="30" spans="2:6" ht="15" thickTop="1" x14ac:dyDescent="0.3">
      <c r="B30" s="45"/>
      <c r="C30" s="46"/>
      <c r="D30" s="46"/>
      <c r="E30" s="46"/>
      <c r="F30" s="47"/>
    </row>
    <row r="31" spans="2:6" x14ac:dyDescent="0.3">
      <c r="B31" s="27"/>
      <c r="C31" s="80" t="s">
        <v>48</v>
      </c>
      <c r="D31" s="81"/>
      <c r="E31" s="81"/>
      <c r="F31" s="82"/>
    </row>
    <row r="32" spans="2:6" ht="12.6" customHeight="1" x14ac:dyDescent="0.3">
      <c r="B32" s="17" t="s">
        <v>29</v>
      </c>
      <c r="C32" s="1" t="s">
        <v>1</v>
      </c>
      <c r="D32" s="2" t="s">
        <v>45</v>
      </c>
      <c r="E32" s="3" t="s">
        <v>26</v>
      </c>
      <c r="F32" s="18" t="s">
        <v>2</v>
      </c>
    </row>
    <row r="33" spans="2:6" x14ac:dyDescent="0.3">
      <c r="B33" s="19">
        <v>2</v>
      </c>
      <c r="C33" s="4" t="s">
        <v>31</v>
      </c>
      <c r="D33" s="76">
        <v>5</v>
      </c>
      <c r="E33" s="78">
        <v>0</v>
      </c>
      <c r="F33" s="83">
        <f>+E33*D33</f>
        <v>0</v>
      </c>
    </row>
    <row r="34" spans="2:6" ht="14.4" customHeight="1" x14ac:dyDescent="0.3">
      <c r="B34" s="84" t="s">
        <v>18</v>
      </c>
      <c r="C34" s="85" t="s">
        <v>33</v>
      </c>
      <c r="D34" s="77"/>
      <c r="E34" s="79"/>
      <c r="F34" s="83"/>
    </row>
    <row r="35" spans="2:6" x14ac:dyDescent="0.3">
      <c r="B35" s="84"/>
      <c r="C35" s="85"/>
      <c r="D35" s="77"/>
      <c r="E35" s="79"/>
      <c r="F35" s="83"/>
    </row>
    <row r="36" spans="2:6" x14ac:dyDescent="0.3">
      <c r="B36" s="84"/>
      <c r="C36" s="85"/>
      <c r="D36" s="77"/>
      <c r="E36" s="79"/>
      <c r="F36" s="83"/>
    </row>
    <row r="37" spans="2:6" ht="34.5" customHeight="1" x14ac:dyDescent="0.3">
      <c r="B37" s="84"/>
      <c r="C37" s="85"/>
      <c r="D37" s="77"/>
      <c r="E37" s="79"/>
      <c r="F37" s="83"/>
    </row>
    <row r="38" spans="2:6" x14ac:dyDescent="0.3">
      <c r="B38" s="20" t="s">
        <v>19</v>
      </c>
      <c r="C38" s="11" t="s">
        <v>36</v>
      </c>
      <c r="D38" s="5">
        <v>5</v>
      </c>
      <c r="E38" s="6">
        <v>0</v>
      </c>
      <c r="F38" s="21">
        <f>+E38*D38</f>
        <v>0</v>
      </c>
    </row>
    <row r="39" spans="2:6" x14ac:dyDescent="0.3">
      <c r="B39" s="20" t="s">
        <v>39</v>
      </c>
      <c r="C39" s="11" t="s">
        <v>37</v>
      </c>
      <c r="D39" s="5">
        <v>5</v>
      </c>
      <c r="E39" s="6">
        <v>0</v>
      </c>
      <c r="F39" s="21">
        <f t="shared" ref="F39:F40" si="1">+E39*D39</f>
        <v>0</v>
      </c>
    </row>
    <row r="40" spans="2:6" ht="15" thickBot="1" x14ac:dyDescent="0.35">
      <c r="B40" s="40" t="s">
        <v>40</v>
      </c>
      <c r="C40" s="41" t="s">
        <v>38</v>
      </c>
      <c r="D40" s="7">
        <v>5</v>
      </c>
      <c r="E40" s="8">
        <v>0</v>
      </c>
      <c r="F40" s="21">
        <f t="shared" si="1"/>
        <v>0</v>
      </c>
    </row>
    <row r="41" spans="2:6" ht="15.6" thickTop="1" thickBot="1" x14ac:dyDescent="0.35">
      <c r="B41" s="42" t="s">
        <v>4</v>
      </c>
      <c r="C41" s="43" t="s">
        <v>8</v>
      </c>
      <c r="D41" s="43"/>
      <c r="E41" s="43"/>
      <c r="F41" s="44">
        <f>SUM(F33:F40)</f>
        <v>0</v>
      </c>
    </row>
    <row r="42" spans="2:6" ht="15" thickTop="1" x14ac:dyDescent="0.3">
      <c r="B42" s="45"/>
      <c r="C42" s="46"/>
      <c r="D42" s="46"/>
      <c r="E42" s="46"/>
      <c r="F42" s="47"/>
    </row>
    <row r="43" spans="2:6" x14ac:dyDescent="0.3">
      <c r="B43" s="27"/>
      <c r="C43" s="80" t="s">
        <v>49</v>
      </c>
      <c r="D43" s="81"/>
      <c r="E43" s="81"/>
      <c r="F43" s="82"/>
    </row>
    <row r="44" spans="2:6" ht="15" customHeight="1" x14ac:dyDescent="0.3">
      <c r="B44" s="17" t="s">
        <v>29</v>
      </c>
      <c r="C44" s="9" t="s">
        <v>1</v>
      </c>
      <c r="D44" s="9" t="s">
        <v>46</v>
      </c>
      <c r="E44" s="3" t="s">
        <v>44</v>
      </c>
      <c r="F44" s="22" t="s">
        <v>2</v>
      </c>
    </row>
    <row r="45" spans="2:6" x14ac:dyDescent="0.3">
      <c r="B45" s="19">
        <v>3</v>
      </c>
      <c r="C45" s="4" t="s">
        <v>32</v>
      </c>
      <c r="D45" s="76">
        <v>35</v>
      </c>
      <c r="E45" s="78">
        <v>0</v>
      </c>
      <c r="F45" s="83">
        <f>+E45*D45</f>
        <v>0</v>
      </c>
    </row>
    <row r="46" spans="2:6" ht="20.25" customHeight="1" x14ac:dyDescent="0.3">
      <c r="B46" s="84" t="s">
        <v>21</v>
      </c>
      <c r="C46" s="85" t="s">
        <v>33</v>
      </c>
      <c r="D46" s="77"/>
      <c r="E46" s="79"/>
      <c r="F46" s="83"/>
    </row>
    <row r="47" spans="2:6" ht="20.25" customHeight="1" x14ac:dyDescent="0.3">
      <c r="B47" s="84"/>
      <c r="C47" s="85"/>
      <c r="D47" s="77"/>
      <c r="E47" s="79"/>
      <c r="F47" s="83"/>
    </row>
    <row r="48" spans="2:6" x14ac:dyDescent="0.3">
      <c r="B48" s="84"/>
      <c r="C48" s="85"/>
      <c r="D48" s="77"/>
      <c r="E48" s="79"/>
      <c r="F48" s="83"/>
    </row>
    <row r="49" spans="2:6" ht="21" customHeight="1" x14ac:dyDescent="0.3">
      <c r="B49" s="84"/>
      <c r="C49" s="85"/>
      <c r="D49" s="77"/>
      <c r="E49" s="79"/>
      <c r="F49" s="83"/>
    </row>
    <row r="50" spans="2:6" x14ac:dyDescent="0.3">
      <c r="B50" s="20" t="s">
        <v>22</v>
      </c>
      <c r="C50" s="11" t="s">
        <v>36</v>
      </c>
      <c r="D50" s="5">
        <v>35</v>
      </c>
      <c r="E50" s="6">
        <v>0</v>
      </c>
      <c r="F50" s="21">
        <f>+E50*D50</f>
        <v>0</v>
      </c>
    </row>
    <row r="51" spans="2:6" x14ac:dyDescent="0.3">
      <c r="B51" s="20" t="s">
        <v>34</v>
      </c>
      <c r="C51" s="11" t="s">
        <v>37</v>
      </c>
      <c r="D51" s="5">
        <v>35</v>
      </c>
      <c r="E51" s="6">
        <v>0</v>
      </c>
      <c r="F51" s="21">
        <f t="shared" ref="F51:F52" si="2">+E51*D51</f>
        <v>0</v>
      </c>
    </row>
    <row r="52" spans="2:6" ht="15" thickBot="1" x14ac:dyDescent="0.35">
      <c r="B52" s="40" t="s">
        <v>35</v>
      </c>
      <c r="C52" s="41" t="s">
        <v>38</v>
      </c>
      <c r="D52" s="7">
        <v>35</v>
      </c>
      <c r="E52" s="8">
        <v>0</v>
      </c>
      <c r="F52" s="21">
        <f t="shared" si="2"/>
        <v>0</v>
      </c>
    </row>
    <row r="53" spans="2:6" ht="15.6" thickTop="1" thickBot="1" x14ac:dyDescent="0.35">
      <c r="B53" s="42" t="s">
        <v>5</v>
      </c>
      <c r="C53" s="43" t="s">
        <v>7</v>
      </c>
      <c r="D53" s="43"/>
      <c r="E53" s="43"/>
      <c r="F53" s="44">
        <f>SUM(F45:F52)</f>
        <v>0</v>
      </c>
    </row>
    <row r="54" spans="2:6" ht="15.6" thickTop="1" thickBot="1" x14ac:dyDescent="0.35">
      <c r="B54" s="45"/>
      <c r="C54" s="46"/>
      <c r="D54" s="46"/>
      <c r="E54" s="46"/>
      <c r="F54" s="47"/>
    </row>
    <row r="55" spans="2:6" ht="15" thickTop="1" x14ac:dyDescent="0.3">
      <c r="B55" s="28"/>
      <c r="C55" s="90" t="s">
        <v>50</v>
      </c>
      <c r="D55" s="91"/>
      <c r="E55" s="91"/>
      <c r="F55" s="92"/>
    </row>
    <row r="56" spans="2:6" ht="15" customHeight="1" x14ac:dyDescent="0.3">
      <c r="B56" s="17" t="s">
        <v>29</v>
      </c>
      <c r="C56" s="9" t="s">
        <v>1</v>
      </c>
      <c r="D56" s="9" t="s">
        <v>46</v>
      </c>
      <c r="E56" s="3" t="s">
        <v>43</v>
      </c>
      <c r="F56" s="22" t="s">
        <v>2</v>
      </c>
    </row>
    <row r="57" spans="2:6" x14ac:dyDescent="0.3">
      <c r="B57" s="19">
        <v>4</v>
      </c>
      <c r="C57" s="10" t="s">
        <v>54</v>
      </c>
      <c r="D57" s="76">
        <v>50</v>
      </c>
      <c r="E57" s="78">
        <v>0</v>
      </c>
      <c r="F57" s="83">
        <f>+E57*D57</f>
        <v>0</v>
      </c>
    </row>
    <row r="58" spans="2:6" x14ac:dyDescent="0.3">
      <c r="B58" s="84" t="s">
        <v>23</v>
      </c>
      <c r="C58" s="85" t="s">
        <v>61</v>
      </c>
      <c r="D58" s="77"/>
      <c r="E58" s="79"/>
      <c r="F58" s="83"/>
    </row>
    <row r="59" spans="2:6" x14ac:dyDescent="0.3">
      <c r="B59" s="84"/>
      <c r="C59" s="85"/>
      <c r="D59" s="77"/>
      <c r="E59" s="79"/>
      <c r="F59" s="83"/>
    </row>
    <row r="60" spans="2:6" x14ac:dyDescent="0.3">
      <c r="B60" s="84"/>
      <c r="C60" s="85"/>
      <c r="D60" s="77"/>
      <c r="E60" s="79"/>
      <c r="F60" s="83"/>
    </row>
    <row r="61" spans="2:6" ht="25.8" customHeight="1" thickBot="1" x14ac:dyDescent="0.35">
      <c r="B61" s="96"/>
      <c r="C61" s="97"/>
      <c r="D61" s="93"/>
      <c r="E61" s="94"/>
      <c r="F61" s="95"/>
    </row>
    <row r="62" spans="2:6" ht="15.6" thickTop="1" thickBot="1" x14ac:dyDescent="0.35">
      <c r="B62" s="37" t="s">
        <v>24</v>
      </c>
      <c r="C62" s="38" t="s">
        <v>25</v>
      </c>
      <c r="D62" s="38"/>
      <c r="E62" s="38"/>
      <c r="F62" s="39">
        <f>SUM(F57)</f>
        <v>0</v>
      </c>
    </row>
    <row r="63" spans="2:6" ht="15" thickTop="1" x14ac:dyDescent="0.3">
      <c r="B63" s="16"/>
      <c r="C63" s="98" t="s">
        <v>27</v>
      </c>
      <c r="D63" s="99"/>
      <c r="E63" s="99"/>
      <c r="F63" s="23">
        <f>+F62+F53+F41+F29</f>
        <v>0</v>
      </c>
    </row>
    <row r="64" spans="2:6" x14ac:dyDescent="0.3">
      <c r="B64" s="14"/>
      <c r="C64" s="98" t="s">
        <v>60</v>
      </c>
      <c r="D64" s="99"/>
      <c r="E64" s="99"/>
      <c r="F64" s="24">
        <f>0.15*F63</f>
        <v>0</v>
      </c>
    </row>
    <row r="65" spans="2:6" x14ac:dyDescent="0.3">
      <c r="B65" s="14"/>
      <c r="C65" s="98" t="s">
        <v>28</v>
      </c>
      <c r="D65" s="99"/>
      <c r="E65" s="99"/>
      <c r="F65" s="23">
        <f>SUM(F63:F64)</f>
        <v>0</v>
      </c>
    </row>
    <row r="66" spans="2:6" ht="15" thickBot="1" x14ac:dyDescent="0.35">
      <c r="B66" s="14"/>
      <c r="C66" s="12"/>
      <c r="D66" s="12"/>
      <c r="E66" s="12"/>
      <c r="F66" s="33"/>
    </row>
    <row r="67" spans="2:6" ht="15" thickTop="1" x14ac:dyDescent="0.3">
      <c r="B67" s="29"/>
      <c r="C67" s="48" t="s">
        <v>59</v>
      </c>
      <c r="D67" s="49"/>
      <c r="E67" s="49"/>
      <c r="F67" s="50"/>
    </row>
    <row r="68" spans="2:6" x14ac:dyDescent="0.3">
      <c r="B68" s="29"/>
      <c r="C68" s="86"/>
      <c r="D68" s="87"/>
      <c r="E68" s="87"/>
      <c r="F68" s="88"/>
    </row>
    <row r="69" spans="2:6" x14ac:dyDescent="0.3">
      <c r="B69" s="29"/>
      <c r="C69" s="86"/>
      <c r="D69" s="87"/>
      <c r="E69" s="87"/>
      <c r="F69" s="88"/>
    </row>
    <row r="70" spans="2:6" x14ac:dyDescent="0.3">
      <c r="B70" s="29"/>
      <c r="C70" s="86"/>
      <c r="D70" s="87"/>
      <c r="E70" s="87"/>
      <c r="F70" s="88"/>
    </row>
    <row r="71" spans="2:6" x14ac:dyDescent="0.3">
      <c r="B71" s="14"/>
      <c r="C71" s="34"/>
      <c r="D71" s="34"/>
      <c r="E71" s="34"/>
      <c r="F71" s="35"/>
    </row>
    <row r="72" spans="2:6" ht="24" customHeight="1" thickBot="1" x14ac:dyDescent="0.35">
      <c r="B72" s="25"/>
      <c r="C72" s="36" t="s">
        <v>9</v>
      </c>
      <c r="D72" s="89" t="s">
        <v>10</v>
      </c>
      <c r="E72" s="89"/>
      <c r="F72" s="26"/>
    </row>
    <row r="73" spans="2:6" ht="15" thickTop="1" x14ac:dyDescent="0.3"/>
  </sheetData>
  <mergeCells count="48">
    <mergeCell ref="B22:B25"/>
    <mergeCell ref="D12:F12"/>
    <mergeCell ref="C19:F19"/>
    <mergeCell ref="C31:F31"/>
    <mergeCell ref="F21:F25"/>
    <mergeCell ref="C22:C25"/>
    <mergeCell ref="C6:F6"/>
    <mergeCell ref="D8:F8"/>
    <mergeCell ref="D9:F9"/>
    <mergeCell ref="D10:F10"/>
    <mergeCell ref="D11:F11"/>
    <mergeCell ref="B58:B61"/>
    <mergeCell ref="C58:C61"/>
    <mergeCell ref="C63:E63"/>
    <mergeCell ref="C64:E64"/>
    <mergeCell ref="C65:E65"/>
    <mergeCell ref="C68:F70"/>
    <mergeCell ref="D72:E72"/>
    <mergeCell ref="C55:F55"/>
    <mergeCell ref="D57:D61"/>
    <mergeCell ref="E57:E61"/>
    <mergeCell ref="F57:F61"/>
    <mergeCell ref="B46:B49"/>
    <mergeCell ref="C46:C49"/>
    <mergeCell ref="D45:D49"/>
    <mergeCell ref="E45:E49"/>
    <mergeCell ref="F45:F49"/>
    <mergeCell ref="D33:D37"/>
    <mergeCell ref="E33:E37"/>
    <mergeCell ref="F33:F37"/>
    <mergeCell ref="B34:B37"/>
    <mergeCell ref="C34:C37"/>
    <mergeCell ref="B42:F42"/>
    <mergeCell ref="B54:F54"/>
    <mergeCell ref="C67:F67"/>
    <mergeCell ref="C2:F5"/>
    <mergeCell ref="B8:B12"/>
    <mergeCell ref="B7:F7"/>
    <mergeCell ref="B18:F18"/>
    <mergeCell ref="B13:F13"/>
    <mergeCell ref="B14:F14"/>
    <mergeCell ref="B15:F15"/>
    <mergeCell ref="B16:F16"/>
    <mergeCell ref="B17:F17"/>
    <mergeCell ref="B30:F30"/>
    <mergeCell ref="D21:D25"/>
    <mergeCell ref="E21:E25"/>
    <mergeCell ref="C43:F43"/>
  </mergeCells>
  <pageMargins left="0.7" right="0.7" top="0.75" bottom="0.75" header="0.3" footer="0.3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Phatudi Kgomo</cp:lastModifiedBy>
  <cp:lastPrinted>2025-05-21T14:42:13Z</cp:lastPrinted>
  <dcterms:created xsi:type="dcterms:W3CDTF">2021-05-17T06:42:25Z</dcterms:created>
  <dcterms:modified xsi:type="dcterms:W3CDTF">2025-08-22T06:45:08Z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71bcf6-3598-4623-b11e-d4f6446b7f18_Enabled">
    <vt:lpwstr>true</vt:lpwstr>
  </property>
  <property fmtid="{D5CDD505-2E9C-101B-9397-08002B2CF9AE}" pid="3" name="MSIP_Label_4271bcf6-3598-4623-b11e-d4f6446b7f18_SetDate">
    <vt:lpwstr>2025-08-21T09:10:50Z</vt:lpwstr>
  </property>
  <property fmtid="{D5CDD505-2E9C-101B-9397-08002B2CF9AE}" pid="4" name="MSIP_Label_4271bcf6-3598-4623-b11e-d4f6446b7f18_Method">
    <vt:lpwstr>Standard</vt:lpwstr>
  </property>
  <property fmtid="{D5CDD505-2E9C-101B-9397-08002B2CF9AE}" pid="5" name="MSIP_Label_4271bcf6-3598-4623-b11e-d4f6446b7f18_Name">
    <vt:lpwstr>defa4170-0d19-0005-0004-bc88714345d2</vt:lpwstr>
  </property>
  <property fmtid="{D5CDD505-2E9C-101B-9397-08002B2CF9AE}" pid="6" name="MSIP_Label_4271bcf6-3598-4623-b11e-d4f6446b7f18_SiteId">
    <vt:lpwstr>2c1ee11d-5c52-4a76-901c-fab77f5bfce8</vt:lpwstr>
  </property>
  <property fmtid="{D5CDD505-2E9C-101B-9397-08002B2CF9AE}" pid="7" name="MSIP_Label_4271bcf6-3598-4623-b11e-d4f6446b7f18_ActionId">
    <vt:lpwstr>7caeef87-b3db-43f5-aa62-e4d12ac761bd</vt:lpwstr>
  </property>
  <property fmtid="{D5CDD505-2E9C-101B-9397-08002B2CF9AE}" pid="8" name="MSIP_Label_4271bcf6-3598-4623-b11e-d4f6446b7f18_ContentBits">
    <vt:lpwstr>0</vt:lpwstr>
  </property>
  <property fmtid="{D5CDD505-2E9C-101B-9397-08002B2CF9AE}" pid="9" name="MSIP_Label_4271bcf6-3598-4623-b11e-d4f6446b7f18_Tag">
    <vt:lpwstr>10, 3, 0, 1</vt:lpwstr>
  </property>
</Properties>
</file>